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hawaiioimt-my.sharepoint.com/personal/audrey_h_manago_hawaii_gov/Documents/Desktop/GREASE TRAP 2026/"/>
    </mc:Choice>
  </mc:AlternateContent>
  <xr:revisionPtr revIDLastSave="14" documentId="8_{EFBAFCFD-074B-4B1F-987E-8FE615368ACA}" xr6:coauthVersionLast="47" xr6:coauthVersionMax="47" xr10:uidLastSave="{DDD0D6F2-6D16-4E76-96D9-F08CE0635055}"/>
  <bookViews>
    <workbookView xWindow="28680" yWindow="-120" windowWidth="29040" windowHeight="15720" xr2:uid="{CD6B145B-305F-41A8-A717-1541DAD880A6}"/>
  </bookViews>
  <sheets>
    <sheet name="ATT B - BID WORKSHEE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" i="1" l="1"/>
  <c r="G16" i="1"/>
  <c r="G15" i="1"/>
  <c r="G13" i="1"/>
  <c r="G5" i="1"/>
  <c r="G6" i="1"/>
  <c r="G7" i="1"/>
  <c r="G8" i="1"/>
  <c r="G9" i="1"/>
  <c r="G10" i="1"/>
  <c r="G11" i="1"/>
  <c r="G17" i="1" l="1"/>
</calcChain>
</file>

<file path=xl/sharedStrings.xml><?xml version="1.0" encoding="utf-8"?>
<sst xmlns="http://schemas.openxmlformats.org/spreadsheetml/2006/main" count="35" uniqueCount="30">
  <si>
    <t>WAIAWA CORRECTIONAL FACILITY</t>
  </si>
  <si>
    <t>HALAWA CORRECTIONAL FACILITY(MED KITCHEN)</t>
  </si>
  <si>
    <t>HALAWA CORRECTIONAL FACILITY (MED STAFF)</t>
  </si>
  <si>
    <t>OAHU COMMUNITY CORRECTIONAL CENTER</t>
  </si>
  <si>
    <t>WOMENS COMMUNITY CORRECTIONAL CENTER (AHIKI)</t>
  </si>
  <si>
    <t xml:space="preserve">WOMENS COMMUNITY CORRECTIONAL CENTER (KA'ALA) </t>
  </si>
  <si>
    <t>WOMENS COMMUNITY CORRECTIONAL CENTER (OLOMANA)</t>
  </si>
  <si>
    <t>WOMENS COMMUNITY CORRECTIONAL CENTER (MAUNAWILI)</t>
  </si>
  <si>
    <t xml:space="preserve">ISLAND OF OAHU </t>
  </si>
  <si>
    <t>ISLAND OF MAUI</t>
  </si>
  <si>
    <t>MAUI COMMUNITY CORRECTIONAL CENTER</t>
  </si>
  <si>
    <t>ISLAND OF HAWAII (BIG ISLAND)</t>
  </si>
  <si>
    <t>KULANI CORRECTIONAL CENTER</t>
  </si>
  <si>
    <t>HAWAII COMMUNITY CORRECTIONAL CENTER</t>
  </si>
  <si>
    <t>35 &amp; 75</t>
  </si>
  <si>
    <t>ON-CALL</t>
  </si>
  <si>
    <t>COST PER SERVICE</t>
  </si>
  <si>
    <t>TOTAL COST PER YEAR</t>
  </si>
  <si>
    <t>Bid prices shall be based on all costs except the Hawaii GET, which is currently 4% for all islands except Oahu, which is 4.5%. The amount of the GET shall be added to the invoices as a separate line item because it shall NOT be included with the bid price, and shall not exceed the current rates.</t>
  </si>
  <si>
    <t>TOTAL BID (ITEMS 1-11)</t>
  </si>
  <si>
    <t>GREASE TRAP SIZE (IN GALLONS)</t>
  </si>
  <si>
    <t>BI-MONTHLY</t>
  </si>
  <si>
    <t>ANNUAL</t>
  </si>
  <si>
    <t>MONTHLY</t>
  </si>
  <si>
    <t>QUARTERLY</t>
  </si>
  <si>
    <t>ITEM NO</t>
  </si>
  <si>
    <t>FACILITY</t>
  </si>
  <si>
    <t>TRI-ANNUAL</t>
  </si>
  <si>
    <t>SERVICE FREQUENCY</t>
  </si>
  <si>
    <t>BID WORKSHEET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</si>
</sst>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7" x14ac:knownFonts="1">
    <font>
      <sz val="11"/>
      <color theme="1"/>
      <name val="Consolas"/>
      <family val="2"/>
    </font>
    <font>
      <sz val="11"/>
      <color theme="1"/>
      <name val="Consolas"/>
      <family val="2"/>
    </font>
    <font>
      <b/>
      <sz val="11"/>
      <color theme="1"/>
      <name val="Aptos Display"/>
      <family val="2"/>
    </font>
    <font>
      <sz val="11"/>
      <color theme="1"/>
      <name val="Aptos Display"/>
      <family val="2"/>
    </font>
    <font>
      <i/>
      <sz val="8"/>
      <color rgb="FFFF0000"/>
      <name val="Aptos Display"/>
      <family val="2"/>
    </font>
    <font>
      <sz val="16"/>
      <color theme="1"/>
      <name val="Aptos Display"/>
      <family val="2"/>
    </font>
    <font>
      <b/>
      <sz val="18"/>
      <color theme="1"/>
      <name val="Aptos Display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4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vertical="center" wrapText="1"/>
      <protection locked="0"/>
    </xf>
    <xf numFmtId="0" fontId="2" fillId="2" borderId="0" xfId="0" applyFont="1" applyFill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3" fillId="0" borderId="0" xfId="0" applyFont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2" fillId="3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3" fillId="3" borderId="0" xfId="0" applyFont="1" applyFill="1" applyAlignment="1">
      <alignment horizontal="center"/>
    </xf>
    <xf numFmtId="0" fontId="3" fillId="3" borderId="0" xfId="0" applyFont="1" applyFill="1"/>
    <xf numFmtId="0" fontId="3" fillId="0" borderId="0" xfId="0" applyFont="1" applyAlignment="1">
      <alignment horizontal="center"/>
    </xf>
    <xf numFmtId="0" fontId="3" fillId="0" borderId="0" xfId="0" applyFont="1"/>
    <xf numFmtId="44" fontId="3" fillId="3" borderId="0" xfId="0" applyNumberFormat="1" applyFont="1" applyFill="1"/>
    <xf numFmtId="44" fontId="3" fillId="0" borderId="0" xfId="0" applyNumberFormat="1" applyFont="1"/>
    <xf numFmtId="0" fontId="4" fillId="0" borderId="0" xfId="0" applyFont="1" applyAlignment="1">
      <alignment vertical="center" wrapText="1"/>
    </xf>
    <xf numFmtId="44" fontId="5" fillId="0" borderId="0" xfId="1" applyFont="1" applyAlignment="1" applyProtection="1">
      <alignment horizontal="center" vertical="center"/>
    </xf>
    <xf numFmtId="44" fontId="3" fillId="4" borderId="0" xfId="1" applyFont="1" applyFill="1" applyProtection="1">
      <protection locked="0"/>
    </xf>
    <xf numFmtId="0" fontId="3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9BC9AC-E43C-4F32-9572-7E4417B18B5E}">
  <dimension ref="A1:H17"/>
  <sheetViews>
    <sheetView showGridLines="0" tabSelected="1" zoomScaleNormal="100" workbookViewId="0">
      <selection activeCell="F4" sqref="F4"/>
    </sheetView>
  </sheetViews>
  <sheetFormatPr defaultRowHeight="15" x14ac:dyDescent="0.25"/>
  <cols>
    <col min="1" max="1" width="5.375" style="5" customWidth="1"/>
    <col min="2" max="2" width="50.125" style="6" bestFit="1" customWidth="1"/>
    <col min="3" max="3" width="11" style="6" customWidth="1"/>
    <col min="4" max="4" width="12.125" style="6" customWidth="1"/>
    <col min="5" max="5" width="3.25" style="6" customWidth="1"/>
    <col min="6" max="6" width="13.75" style="6" customWidth="1"/>
    <col min="7" max="7" width="27.5" style="6" customWidth="1"/>
    <col min="8" max="16384" width="9" style="1"/>
  </cols>
  <sheetData>
    <row r="1" spans="1:8" ht="24" x14ac:dyDescent="0.4">
      <c r="A1" s="21" t="s">
        <v>29</v>
      </c>
      <c r="B1" s="22"/>
      <c r="C1" s="22"/>
      <c r="D1" s="22"/>
      <c r="E1" s="22"/>
      <c r="F1" s="22"/>
      <c r="G1" s="23"/>
    </row>
    <row r="2" spans="1:8" ht="69" customHeight="1" x14ac:dyDescent="0.25">
      <c r="A2" s="7" t="s">
        <v>25</v>
      </c>
      <c r="B2" s="8" t="s">
        <v>26</v>
      </c>
      <c r="C2" s="7" t="s">
        <v>20</v>
      </c>
      <c r="D2" s="7" t="s">
        <v>28</v>
      </c>
      <c r="E2" s="7"/>
      <c r="F2" s="7" t="s">
        <v>16</v>
      </c>
      <c r="G2" s="7" t="s">
        <v>17</v>
      </c>
      <c r="H2" s="2"/>
    </row>
    <row r="3" spans="1:8" s="4" customFormat="1" ht="20.100000000000001" customHeight="1" x14ac:dyDescent="0.25">
      <c r="A3" s="9"/>
      <c r="B3" s="10" t="s">
        <v>8</v>
      </c>
      <c r="C3" s="10"/>
      <c r="D3" s="10"/>
      <c r="E3" s="10"/>
      <c r="F3" s="3"/>
      <c r="G3" s="10"/>
    </row>
    <row r="4" spans="1:8" ht="20.100000000000001" customHeight="1" x14ac:dyDescent="0.25">
      <c r="A4" s="11">
        <v>1</v>
      </c>
      <c r="B4" s="12" t="s">
        <v>1</v>
      </c>
      <c r="C4" s="11">
        <v>2000</v>
      </c>
      <c r="D4" s="11" t="s">
        <v>21</v>
      </c>
      <c r="E4" s="11">
        <v>6</v>
      </c>
      <c r="F4" s="19"/>
      <c r="G4" s="15">
        <f>E4*F4</f>
        <v>0</v>
      </c>
    </row>
    <row r="5" spans="1:8" ht="20.100000000000001" customHeight="1" x14ac:dyDescent="0.25">
      <c r="A5" s="13">
        <v>2</v>
      </c>
      <c r="B5" s="14" t="s">
        <v>2</v>
      </c>
      <c r="C5" s="13">
        <v>1000</v>
      </c>
      <c r="D5" s="13" t="s">
        <v>22</v>
      </c>
      <c r="E5" s="13">
        <v>1</v>
      </c>
      <c r="F5" s="19"/>
      <c r="G5" s="16">
        <f t="shared" ref="G5:G11" si="0">E5*F5</f>
        <v>0</v>
      </c>
    </row>
    <row r="6" spans="1:8" ht="20.100000000000001" customHeight="1" x14ac:dyDescent="0.25">
      <c r="A6" s="11">
        <v>3</v>
      </c>
      <c r="B6" s="12" t="s">
        <v>0</v>
      </c>
      <c r="C6" s="11">
        <v>1500</v>
      </c>
      <c r="D6" s="11" t="s">
        <v>27</v>
      </c>
      <c r="E6" s="11">
        <v>3</v>
      </c>
      <c r="F6" s="19"/>
      <c r="G6" s="15">
        <f t="shared" si="0"/>
        <v>0</v>
      </c>
    </row>
    <row r="7" spans="1:8" ht="20.100000000000001" customHeight="1" x14ac:dyDescent="0.25">
      <c r="A7" s="13">
        <v>4</v>
      </c>
      <c r="B7" s="14" t="s">
        <v>3</v>
      </c>
      <c r="C7" s="13">
        <v>1250</v>
      </c>
      <c r="D7" s="13" t="s">
        <v>23</v>
      </c>
      <c r="E7" s="13">
        <v>12</v>
      </c>
      <c r="F7" s="19"/>
      <c r="G7" s="16">
        <f t="shared" si="0"/>
        <v>0</v>
      </c>
    </row>
    <row r="8" spans="1:8" ht="20.100000000000001" customHeight="1" x14ac:dyDescent="0.25">
      <c r="A8" s="11">
        <v>5</v>
      </c>
      <c r="B8" s="12" t="s">
        <v>4</v>
      </c>
      <c r="C8" s="11">
        <v>1000</v>
      </c>
      <c r="D8" s="11" t="s">
        <v>15</v>
      </c>
      <c r="E8" s="11">
        <v>1</v>
      </c>
      <c r="F8" s="19"/>
      <c r="G8" s="15">
        <f t="shared" si="0"/>
        <v>0</v>
      </c>
    </row>
    <row r="9" spans="1:8" ht="20.100000000000001" customHeight="1" x14ac:dyDescent="0.25">
      <c r="A9" s="13">
        <v>6</v>
      </c>
      <c r="B9" s="14" t="s">
        <v>5</v>
      </c>
      <c r="C9" s="13">
        <v>750</v>
      </c>
      <c r="D9" s="13" t="s">
        <v>15</v>
      </c>
      <c r="E9" s="13">
        <v>1</v>
      </c>
      <c r="F9" s="19"/>
      <c r="G9" s="16">
        <f t="shared" si="0"/>
        <v>0</v>
      </c>
    </row>
    <row r="10" spans="1:8" ht="20.100000000000001" customHeight="1" x14ac:dyDescent="0.25">
      <c r="A10" s="11">
        <v>7</v>
      </c>
      <c r="B10" s="12" t="s">
        <v>6</v>
      </c>
      <c r="C10" s="11">
        <v>750</v>
      </c>
      <c r="D10" s="11" t="s">
        <v>15</v>
      </c>
      <c r="E10" s="11">
        <v>1</v>
      </c>
      <c r="F10" s="19"/>
      <c r="G10" s="15">
        <f t="shared" si="0"/>
        <v>0</v>
      </c>
    </row>
    <row r="11" spans="1:8" ht="20.100000000000001" customHeight="1" x14ac:dyDescent="0.25">
      <c r="A11" s="13">
        <v>8</v>
      </c>
      <c r="B11" s="14" t="s">
        <v>7</v>
      </c>
      <c r="C11" s="13">
        <v>1250</v>
      </c>
      <c r="D11" s="13" t="s">
        <v>27</v>
      </c>
      <c r="E11" s="13">
        <v>3</v>
      </c>
      <c r="F11" s="19"/>
      <c r="G11" s="16">
        <f t="shared" si="0"/>
        <v>0</v>
      </c>
    </row>
    <row r="12" spans="1:8" s="4" customFormat="1" ht="20.100000000000001" customHeight="1" x14ac:dyDescent="0.25">
      <c r="A12" s="9"/>
      <c r="B12" s="10" t="s">
        <v>9</v>
      </c>
      <c r="C12" s="9"/>
      <c r="D12" s="9"/>
      <c r="E12" s="9"/>
      <c r="F12" s="3"/>
      <c r="G12" s="10"/>
    </row>
    <row r="13" spans="1:8" ht="20.100000000000001" customHeight="1" x14ac:dyDescent="0.25">
      <c r="A13" s="13">
        <v>9</v>
      </c>
      <c r="B13" s="14" t="s">
        <v>10</v>
      </c>
      <c r="C13" s="13" t="s">
        <v>14</v>
      </c>
      <c r="D13" s="13" t="s">
        <v>23</v>
      </c>
      <c r="E13" s="13">
        <v>12</v>
      </c>
      <c r="F13" s="19"/>
      <c r="G13" s="16">
        <f>E13*F13</f>
        <v>0</v>
      </c>
    </row>
    <row r="14" spans="1:8" s="4" customFormat="1" ht="20.100000000000001" customHeight="1" x14ac:dyDescent="0.25">
      <c r="A14" s="9"/>
      <c r="B14" s="10" t="s">
        <v>11</v>
      </c>
      <c r="C14" s="9"/>
      <c r="D14" s="9"/>
      <c r="E14" s="9"/>
      <c r="F14" s="3"/>
      <c r="G14" s="10"/>
    </row>
    <row r="15" spans="1:8" ht="20.100000000000001" customHeight="1" x14ac:dyDescent="0.25">
      <c r="A15" s="13">
        <v>10</v>
      </c>
      <c r="B15" s="14" t="s">
        <v>12</v>
      </c>
      <c r="C15" s="13">
        <v>1500</v>
      </c>
      <c r="D15" s="13" t="s">
        <v>24</v>
      </c>
      <c r="E15" s="13">
        <v>4</v>
      </c>
      <c r="F15" s="19"/>
      <c r="G15" s="16">
        <f>E15*F15</f>
        <v>0</v>
      </c>
    </row>
    <row r="16" spans="1:8" ht="20.100000000000001" customHeight="1" x14ac:dyDescent="0.25">
      <c r="A16" s="11">
        <v>11</v>
      </c>
      <c r="B16" s="12" t="s">
        <v>13</v>
      </c>
      <c r="C16" s="11">
        <v>1500</v>
      </c>
      <c r="D16" s="11" t="s">
        <v>24</v>
      </c>
      <c r="E16" s="11">
        <v>4</v>
      </c>
      <c r="F16" s="19"/>
      <c r="G16" s="15">
        <f>E16*F16</f>
        <v>0</v>
      </c>
    </row>
    <row r="17" spans="1:7" ht="90.75" customHeight="1" x14ac:dyDescent="0.25">
      <c r="A17" s="13"/>
      <c r="B17" s="17" t="s">
        <v>18</v>
      </c>
      <c r="C17" s="20" t="s">
        <v>19</v>
      </c>
      <c r="D17" s="20"/>
      <c r="E17" s="20"/>
      <c r="F17" s="20"/>
      <c r="G17" s="18">
        <f>SUM(G4:G16)</f>
        <v>0</v>
      </c>
    </row>
  </sheetData>
  <sheetProtection algorithmName="SHA-512" hashValue="GIK8zq+h53Ll6F+dpJYc+htqnEF67OB81udNsBizZZlYGh4TpZ3TCWypgyQ2s/S+OoGRLzgGmcvchHo/2YqI9w==" saltValue="WmA1Cj/VVsP9+fqAxx9ZYg==" spinCount="100000" sheet="1" objects="1" scenarios="1" selectLockedCells="1"/>
  <mergeCells count="2">
    <mergeCell ref="C17:F17"/>
    <mergeCell ref="A1:G1"/>
  </mergeCells>
  <pageMargins left="0.7" right="0.7" top="0.75" bottom="0.75" header="0.3" footer="0.3"/>
  <pageSetup scale="91" orientation="landscape" r:id="rId1"/>
  <headerFooter>
    <oddHeader xml:space="preserve">&amp;LDCR CPS FSU 
Q26001982 GREASE TRAP SERVICE </oddHeader>
  </headerFooter>
</worksheet>
</file>

<file path=docMetadata/LabelInfo.xml><?xml version="1.0" encoding="utf-8"?>
<clbl:labelList xmlns:clbl="http://schemas.microsoft.com/office/2020/mipLabelMetadata">
  <clbl:label id="{96d48bd7-a8ec-495f-9684-067f65f4b446}" enabled="1" method="Standard" siteId="{3847dec6-63b2-43f9-a6d0-58a40aaa1a1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ATT B - BID WORKSHEET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Manago, Audrey H</dc:creator>
  <cp:lastModifiedBy>Manago, Audrey H</cp:lastModifiedBy>
  <cp:lastPrinted>2026-03-06T21:21:25Z</cp:lastPrinted>
  <dcterms:created xsi:type="dcterms:W3CDTF">2026-02-25T23:48:42Z</dcterms:created>
  <dcterms:modified xsi:type="dcterms:W3CDTF">2026-03-06T21:21:44Z</dcterms:modified>
</cp:coreProperties>
</file>